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Bionix F14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<sst xmlns="http://schemas.openxmlformats.org/spreadsheetml/2006/main" count="27" uniqueCount="22">
  <si>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</si>
  <si>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</si>
  <si>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</si>
  <si>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</si>
  <si>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</si>
  <si>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</si>
  <si>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</si>
  <si>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</si>
  <si>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</si>
  <si>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</si>
  <si>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</si>
  <si>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</si>
  <si>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</si>
  <si>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</si>
  <si>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</si>
  <si>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</si>
  <si>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</si>
  <si>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</si>
  <si>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</si>
  <si>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</si>
  <si>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</si>
  <si>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Bionix F140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</si>
</sst>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E4" workbookViewId="0">
      <selection activeCell="A4" sqref="A1:D1048576"/>
    </sheetView>
  </sheetViews>
  <sheetFormatPr defaultRowHeight="15" x14ac:dyDescent="0.25"/>
  <cols>
    <col min="1" max="1" width="9.140625" style="11" hidden="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Bionix F140 series</v>
      </c>
    </row>
    <row r="7" spans="2:7" ht="21" customHeight="1" thickBot="1" x14ac:dyDescent="0.3">
      <c r="B7" s="11" t="s">
        <v>11</v>
      </c>
      <c r="C7" s="18">
        <v>1800</v>
      </c>
      <c r="D7" s="11" t="s">
        <v>9</v>
      </c>
      <c r="E7" s="12" t="s">
        <v>2</v>
      </c>
      <c r="F7" s="7">
        <f>IF(G7="RPM",C7,IF(G7="Hz",C7/60,IF(G7="rad/s",C7*PI()/30,"---")))</f>
        <v>188.49555921538757</v>
      </c>
      <c r="G7" s="14" t="s">
        <v>17</v>
      </c>
    </row>
    <row r="8" spans="2:7" ht="21" customHeight="1" thickBot="1" x14ac:dyDescent="0.3">
      <c r="B8" s="11" t="s">
        <v>12</v>
      </c>
      <c r="C8" s="18">
        <v>135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0.44291338582677164</v>
      </c>
      <c r="G8" s="14" t="s">
        <v>18</v>
      </c>
    </row>
    <row r="9" spans="2:7" ht="21" customHeight="1" thickBot="1" x14ac:dyDescent="0.3">
      <c r="B9" s="11" t="s">
        <v>13</v>
      </c>
      <c r="C9" s="18">
        <v>42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0.13779527559055119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2.36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3.3567090268912599E-3</v>
      </c>
    </row>
    <row r="15" spans="2:7" x14ac:dyDescent="0.25">
      <c r="B15" s="21">
        <v>3.08</v>
      </c>
      <c r="C15" s="22">
        <v>2.2400000000000002</v>
      </c>
      <c r="E15" s="4">
        <f t="shared" ref="E15:E36" si="0">IF(E$13="ft^3/min",B15,IF(E$13="m^3/hr",B15*(0.3048^3)*60,"---"))</f>
        <v>3.08</v>
      </c>
      <c r="F15" s="1">
        <f t="shared" ref="F15:F36" si="1">IF(F$13="mmH2O",C15,IF(F$13="Pa",C15*9.80665,IF(F$13="bar",C15*9.80665/10^5,IF(F$13="kg/cm^2",C15/10^4,IF(F$13="lbf/in^2",C15*0.0014223343334285,"---")))))</f>
        <v>3.1860289068798404E-3</v>
      </c>
    </row>
    <row r="16" spans="2:7" x14ac:dyDescent="0.25">
      <c r="B16" s="21">
        <v>3.79</v>
      </c>
      <c r="C16" s="25">
        <v>2.21</v>
      </c>
      <c r="E16" s="4">
        <f t="shared" si="0"/>
        <v>3.79</v>
      </c>
      <c r="F16" s="1">
        <f t="shared" si="1"/>
        <v>3.1433588768769848E-3</v>
      </c>
    </row>
    <row r="17" spans="2:6" x14ac:dyDescent="0.25">
      <c r="B17" s="21">
        <v>10.89</v>
      </c>
      <c r="C17" s="25">
        <v>2.12</v>
      </c>
      <c r="E17" s="4">
        <f t="shared" si="0"/>
        <v>10.89</v>
      </c>
      <c r="F17" s="1">
        <f t="shared" si="1"/>
        <v>3.01534878686842E-3</v>
      </c>
    </row>
    <row r="18" spans="2:6" x14ac:dyDescent="0.25">
      <c r="B18" s="21">
        <v>11.96</v>
      </c>
      <c r="C18" s="25">
        <v>2.11</v>
      </c>
      <c r="E18" s="4">
        <f t="shared" si="0"/>
        <v>11.96</v>
      </c>
      <c r="F18" s="1">
        <f t="shared" si="1"/>
        <v>3.0011254435341347E-3</v>
      </c>
    </row>
    <row r="19" spans="2:6" x14ac:dyDescent="0.25">
      <c r="B19" s="21">
        <v>15.87</v>
      </c>
      <c r="C19" s="25">
        <v>2</v>
      </c>
      <c r="E19" s="4">
        <f t="shared" si="0"/>
        <v>15.87</v>
      </c>
      <c r="F19" s="1">
        <f t="shared" si="1"/>
        <v>2.844668666857E-3</v>
      </c>
    </row>
    <row r="20" spans="2:6" x14ac:dyDescent="0.25">
      <c r="B20" s="21">
        <v>18</v>
      </c>
      <c r="C20" s="25">
        <v>1.94</v>
      </c>
      <c r="E20" s="4">
        <f t="shared" si="0"/>
        <v>18</v>
      </c>
      <c r="F20" s="1">
        <f t="shared" si="1"/>
        <v>2.7593286068512898E-3</v>
      </c>
    </row>
    <row r="21" spans="2:6" x14ac:dyDescent="0.25">
      <c r="B21" s="21">
        <v>21.91</v>
      </c>
      <c r="C21" s="25">
        <v>1.8480000000000001</v>
      </c>
      <c r="E21" s="4">
        <f t="shared" si="0"/>
        <v>21.91</v>
      </c>
      <c r="F21" s="1">
        <f t="shared" si="1"/>
        <v>2.6284738481758682E-3</v>
      </c>
    </row>
    <row r="22" spans="2:6" x14ac:dyDescent="0.25">
      <c r="B22" s="21">
        <v>26.178999999999998</v>
      </c>
      <c r="C22" s="25">
        <v>1.7130000000000001</v>
      </c>
      <c r="E22" s="4">
        <f t="shared" si="0"/>
        <v>26.178999999999998</v>
      </c>
      <c r="F22" s="1">
        <f t="shared" si="1"/>
        <v>2.4364587131630207E-3</v>
      </c>
    </row>
    <row r="23" spans="2:6" x14ac:dyDescent="0.25">
      <c r="B23" s="21">
        <v>30.08</v>
      </c>
      <c r="C23" s="25">
        <v>1.589</v>
      </c>
      <c r="E23" s="4">
        <f t="shared" si="0"/>
        <v>30.08</v>
      </c>
      <c r="F23" s="1">
        <f t="shared" si="1"/>
        <v>2.2600892558178867E-3</v>
      </c>
    </row>
    <row r="24" spans="2:6" x14ac:dyDescent="0.25">
      <c r="B24" s="21">
        <v>34.353000000000002</v>
      </c>
      <c r="C24" s="25">
        <v>1.548</v>
      </c>
      <c r="E24" s="4">
        <f t="shared" si="0"/>
        <v>34.353000000000002</v>
      </c>
      <c r="F24" s="1">
        <f t="shared" si="1"/>
        <v>2.2017735481473181E-3</v>
      </c>
    </row>
    <row r="25" spans="2:6" x14ac:dyDescent="0.25">
      <c r="B25" s="21">
        <v>38.97</v>
      </c>
      <c r="C25" s="25">
        <v>1.43</v>
      </c>
      <c r="E25" s="4">
        <f t="shared" si="0"/>
        <v>38.97</v>
      </c>
      <c r="F25" s="1">
        <f t="shared" si="1"/>
        <v>2.0339380968027549E-3</v>
      </c>
    </row>
    <row r="26" spans="2:6" x14ac:dyDescent="0.25">
      <c r="B26" s="21">
        <v>43.98</v>
      </c>
      <c r="C26" s="25">
        <v>1.3</v>
      </c>
      <c r="E26" s="4">
        <f t="shared" si="0"/>
        <v>43.98</v>
      </c>
      <c r="F26" s="1">
        <f t="shared" si="1"/>
        <v>1.8490346334570501E-3</v>
      </c>
    </row>
    <row r="27" spans="2:6" x14ac:dyDescent="0.25">
      <c r="B27" s="21">
        <v>47.146999999999998</v>
      </c>
      <c r="C27" s="22">
        <v>1.1655</v>
      </c>
      <c r="E27" s="4">
        <f t="shared" si="0"/>
        <v>47.146999999999998</v>
      </c>
      <c r="F27" s="1">
        <f t="shared" si="1"/>
        <v>1.6577306656109167E-3</v>
      </c>
    </row>
    <row r="28" spans="2:6" x14ac:dyDescent="0.25">
      <c r="B28" s="21">
        <v>54.61</v>
      </c>
      <c r="C28" s="22">
        <v>1.1439999999999999</v>
      </c>
      <c r="E28" s="4">
        <f t="shared" si="0"/>
        <v>54.61</v>
      </c>
      <c r="F28" s="1">
        <f t="shared" si="1"/>
        <v>1.6271504774422038E-3</v>
      </c>
    </row>
    <row r="29" spans="2:6" x14ac:dyDescent="0.25">
      <c r="B29" s="21">
        <v>59.23</v>
      </c>
      <c r="C29" s="22">
        <v>1</v>
      </c>
      <c r="E29" s="4">
        <f t="shared" si="0"/>
        <v>59.23</v>
      </c>
      <c r="F29" s="1">
        <f t="shared" si="1"/>
        <v>1.4223343334285E-3</v>
      </c>
    </row>
    <row r="30" spans="2:6" x14ac:dyDescent="0.25">
      <c r="B30" s="21">
        <v>65.981999999999999</v>
      </c>
      <c r="C30" s="22">
        <v>0.98899999999999999</v>
      </c>
      <c r="E30" s="4">
        <f t="shared" si="0"/>
        <v>65.981999999999999</v>
      </c>
      <c r="F30" s="1">
        <f t="shared" si="1"/>
        <v>1.4066886557607865E-3</v>
      </c>
    </row>
    <row r="31" spans="2:6" x14ac:dyDescent="0.25">
      <c r="B31" s="21">
        <v>73.088999999999999</v>
      </c>
      <c r="C31" s="22">
        <v>0.85499999999999998</v>
      </c>
      <c r="E31" s="4">
        <f t="shared" si="0"/>
        <v>73.088999999999999</v>
      </c>
      <c r="F31" s="1">
        <f t="shared" si="1"/>
        <v>1.2160958550813674E-3</v>
      </c>
    </row>
    <row r="32" spans="2:6" x14ac:dyDescent="0.25">
      <c r="B32" s="21">
        <v>77.353999999999999</v>
      </c>
      <c r="C32" s="22">
        <v>0.77239999999999998</v>
      </c>
      <c r="E32" s="4">
        <f t="shared" si="0"/>
        <v>77.353999999999999</v>
      </c>
      <c r="F32" s="1">
        <f t="shared" si="1"/>
        <v>1.0986110391401733E-3</v>
      </c>
    </row>
    <row r="33" spans="2:6" x14ac:dyDescent="0.25">
      <c r="B33" s="21">
        <v>89.105999999999995</v>
      </c>
      <c r="C33" s="22">
        <v>0.60599999999999998</v>
      </c>
      <c r="E33" s="4">
        <f t="shared" si="0"/>
        <v>89.105999999999995</v>
      </c>
      <c r="F33" s="1">
        <f t="shared" si="1"/>
        <v>8.6193460605767103E-4</v>
      </c>
    </row>
    <row r="34" spans="2:6" x14ac:dyDescent="0.25">
      <c r="B34" s="21">
        <v>91.924999999999997</v>
      </c>
      <c r="C34" s="22">
        <v>0.57499999999999996</v>
      </c>
      <c r="E34" s="4">
        <f t="shared" si="0"/>
        <v>91.924999999999997</v>
      </c>
      <c r="F34" s="1">
        <f t="shared" si="1"/>
        <v>8.1784224172138742E-4</v>
      </c>
    </row>
    <row r="35" spans="2:6" x14ac:dyDescent="0.25">
      <c r="B35" s="21">
        <v>97.254999999999995</v>
      </c>
      <c r="C35" s="22">
        <v>0.34799999999999998</v>
      </c>
      <c r="E35" s="4">
        <f t="shared" si="0"/>
        <v>97.254999999999995</v>
      </c>
      <c r="F35" s="1">
        <f t="shared" si="1"/>
        <v>4.9497234803311794E-4</v>
      </c>
    </row>
    <row r="36" spans="2:6" ht="15.75" thickBot="1" x14ac:dyDescent="0.3">
      <c r="B36" s="23">
        <v>103.91</v>
      </c>
      <c r="C36" s="24">
        <v>0</v>
      </c>
      <c r="E36" s="5">
        <f t="shared" si="0"/>
        <v>103.91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Bionix F140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2021-07-13T08:22:08Z</dcterms:modified>
</cp:coreProperties>
</file>